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995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4" i="1" l="1"/>
  <c r="Q4" i="1" s="1"/>
  <c r="N5" i="1"/>
  <c r="Q5" i="1" s="1"/>
  <c r="N6" i="1"/>
  <c r="N7" i="1"/>
  <c r="Q7" i="1" s="1"/>
  <c r="N8" i="1"/>
  <c r="N9" i="1"/>
  <c r="N10" i="1"/>
  <c r="N11" i="1"/>
  <c r="Q11" i="1" s="1"/>
  <c r="N12" i="1"/>
  <c r="Q12" i="1" s="1"/>
  <c r="N13" i="1"/>
  <c r="N14" i="1"/>
  <c r="N15" i="1"/>
  <c r="N16" i="1"/>
  <c r="Q16" i="1" s="1"/>
  <c r="N17" i="1"/>
  <c r="N18" i="1"/>
  <c r="N19" i="1"/>
  <c r="Q19" i="1" s="1"/>
  <c r="N20" i="1"/>
  <c r="Q20" i="1" s="1"/>
  <c r="N21" i="1"/>
  <c r="N22" i="1"/>
  <c r="N23" i="1"/>
  <c r="N24" i="1"/>
  <c r="Q24" i="1" s="1"/>
  <c r="N25" i="1"/>
  <c r="Q25" i="1" s="1"/>
  <c r="N26" i="1"/>
  <c r="Q26" i="1" s="1"/>
  <c r="N27" i="1"/>
  <c r="Q27" i="1" s="1"/>
  <c r="N28" i="1"/>
  <c r="Q28" i="1" s="1"/>
  <c r="N29" i="1"/>
  <c r="N30" i="1"/>
  <c r="Q30" i="1" s="1"/>
  <c r="N31" i="1"/>
  <c r="N3" i="1"/>
  <c r="Q3" i="1" s="1"/>
  <c r="XFC3" i="1" l="1"/>
  <c r="XFC4" i="1"/>
  <c r="XFC6" i="1"/>
  <c r="XFC7" i="1"/>
  <c r="XFC9" i="1"/>
  <c r="XFC10" i="1"/>
  <c r="XFC12" i="1"/>
  <c r="XFC13" i="1"/>
  <c r="XFC15" i="1"/>
  <c r="XFC16" i="1"/>
  <c r="XFC18" i="1"/>
  <c r="XFC19" i="1"/>
  <c r="XFC21" i="1"/>
  <c r="XFC22" i="1"/>
  <c r="XFC24" i="1"/>
  <c r="XFC25" i="1"/>
  <c r="XFC27" i="1"/>
  <c r="XFC28" i="1"/>
  <c r="XFC30" i="1"/>
  <c r="XFC31" i="1"/>
  <c r="XFC8" i="1" l="1"/>
  <c r="XFC5" i="1"/>
  <c r="XFC14" i="1"/>
  <c r="XFC20" i="1"/>
  <c r="XFC17" i="1"/>
  <c r="XFC11" i="1"/>
  <c r="XFC23" i="1"/>
  <c r="XFC29" i="1"/>
  <c r="XFC26" i="1"/>
</calcChain>
</file>

<file path=xl/sharedStrings.xml><?xml version="1.0" encoding="utf-8"?>
<sst xmlns="http://schemas.openxmlformats.org/spreadsheetml/2006/main" count="81" uniqueCount="59">
  <si>
    <t>№ п/п</t>
  </si>
  <si>
    <t>Наименование продуктов</t>
  </si>
  <si>
    <t>1.</t>
  </si>
  <si>
    <t>Хлеб  ржаной  (ржано-пшеничный)</t>
  </si>
  <si>
    <t>2.</t>
  </si>
  <si>
    <t>Хлеб  пшеничный</t>
  </si>
  <si>
    <t>3.</t>
  </si>
  <si>
    <t>4.</t>
  </si>
  <si>
    <t>Крупы,  бобовые</t>
  </si>
  <si>
    <t>5.</t>
  </si>
  <si>
    <t>Макаронные  изделия</t>
  </si>
  <si>
    <t>6.</t>
  </si>
  <si>
    <t>Картофель</t>
  </si>
  <si>
    <t>7.</t>
  </si>
  <si>
    <t>Овощи  свежие,  зелень</t>
  </si>
  <si>
    <t>8.</t>
  </si>
  <si>
    <t>Фрукты  (плоды)  свежие</t>
  </si>
  <si>
    <t>9.</t>
  </si>
  <si>
    <t>Фрукты  (плоды)  сухие,  в т.ч. шиповник</t>
  </si>
  <si>
    <t>10.</t>
  </si>
  <si>
    <t>Соки  плодоовощные,  напитки витаминизированные,  в т.ч. инстантные</t>
  </si>
  <si>
    <t>11.</t>
  </si>
  <si>
    <t>Мясо  жилованное  (мясо на кости) 1 кат.</t>
  </si>
  <si>
    <t>12.</t>
  </si>
  <si>
    <t xml:space="preserve">Цыплята  1  категории  потрошённые  </t>
  </si>
  <si>
    <t>13.</t>
  </si>
  <si>
    <t>Рыба-филе</t>
  </si>
  <si>
    <t>14.</t>
  </si>
  <si>
    <t>Кисломолочная пищевая продукция</t>
  </si>
  <si>
    <t>15.</t>
  </si>
  <si>
    <t>Молоко (массовая доля жира  2,5%,  3,2%)</t>
  </si>
  <si>
    <t>16.</t>
  </si>
  <si>
    <t>Творог (массовая доля жира не более  9%)</t>
  </si>
  <si>
    <t>17.</t>
  </si>
  <si>
    <t>Сыр</t>
  </si>
  <si>
    <t>18.</t>
  </si>
  <si>
    <t>Сметана (масс. доля жира не более 15%)</t>
  </si>
  <si>
    <t>Масло  сливочное</t>
  </si>
  <si>
    <t>Масло  растительное</t>
  </si>
  <si>
    <t>21.</t>
  </si>
  <si>
    <t>Яйцо  диетическое</t>
  </si>
  <si>
    <t>22.</t>
  </si>
  <si>
    <t xml:space="preserve">Сахар </t>
  </si>
  <si>
    <t>23.</t>
  </si>
  <si>
    <t>Кондитерские  изделия</t>
  </si>
  <si>
    <t>24.</t>
  </si>
  <si>
    <t>Чай</t>
  </si>
  <si>
    <t>25.</t>
  </si>
  <si>
    <t xml:space="preserve">Какао </t>
  </si>
  <si>
    <t>Дрожжи  хлебопекарные</t>
  </si>
  <si>
    <t>Субпродукты (печень)</t>
  </si>
  <si>
    <t xml:space="preserve">Соль </t>
  </si>
  <si>
    <t>Кофейный напиток</t>
  </si>
  <si>
    <t>Норма  25% от сут.нормы</t>
  </si>
  <si>
    <t>Мука  пшеничная (сухари)</t>
  </si>
  <si>
    <t>Фактическая по дням за 10 дней  среднем</t>
  </si>
  <si>
    <t xml:space="preserve"> для таблицы расчет стоим.  питания с учетом отходност</t>
  </si>
  <si>
    <t>ис.</t>
  </si>
  <si>
    <t>РАСХОД ПРОДУКТОВ ЗАВТРАК 25%                                                                                                                                                                                                       ПО ДНЯМ ДЛЯ ДЕТЕЙ С 12 ЛЕТ И СТАРШЕ СЕЗОН: ЗИМА-ВЕСНА.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</si>
</sst>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5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2"/>
  <sheetViews>
    <sheetView tabSelected="1" workbookViewId="0">
      <selection activeCell="S10" sqref="S10"/>
    </sheetView>
  </sheetViews>
  <sheetFormatPr defaultRowHeight="15" x14ac:dyDescent="0.25"/>
  <cols>
    <col min="1" max="1" width="5.5703125" style="6" customWidth="1"/>
    <col min="2" max="2" width="27.140625" style="2" customWidth="1"/>
    <col min="3" max="3" width="7.28515625" style="1" customWidth="1"/>
    <col min="4" max="14" width="7.7109375" style="1" customWidth="1"/>
    <col min="15" max="16" width="7.28515625" style="1" customWidth="1"/>
    <col min="17" max="17" width="7.28515625" customWidth="1"/>
  </cols>
  <sheetData>
    <row r="1" spans="1:18 16383:16383" ht="30.75" customHeight="1" x14ac:dyDescent="0.25">
      <c r="A1" s="16" t="s">
        <v>58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4"/>
      <c r="P1" s="14"/>
    </row>
    <row r="2" spans="1:18 16383:16383" ht="81" customHeight="1" x14ac:dyDescent="0.25">
      <c r="A2" s="8" t="s">
        <v>0</v>
      </c>
      <c r="B2" s="7" t="s">
        <v>1</v>
      </c>
      <c r="C2" s="9" t="s">
        <v>53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10" t="s">
        <v>55</v>
      </c>
      <c r="O2" s="10"/>
      <c r="P2" s="10"/>
      <c r="Q2" s="12" t="s">
        <v>56</v>
      </c>
    </row>
    <row r="3" spans="1:18 16383:16383" ht="12.95" customHeight="1" x14ac:dyDescent="0.25">
      <c r="A3" s="5" t="s">
        <v>2</v>
      </c>
      <c r="B3" s="3" t="s">
        <v>3</v>
      </c>
      <c r="C3" s="13">
        <v>30</v>
      </c>
      <c r="D3" s="13">
        <v>30</v>
      </c>
      <c r="E3" s="13">
        <v>30</v>
      </c>
      <c r="F3" s="13">
        <v>40</v>
      </c>
      <c r="G3" s="13">
        <v>30</v>
      </c>
      <c r="H3" s="13">
        <v>30</v>
      </c>
      <c r="I3" s="13">
        <v>30</v>
      </c>
      <c r="J3" s="13">
        <v>20</v>
      </c>
      <c r="K3" s="13">
        <v>20</v>
      </c>
      <c r="L3" s="13">
        <v>30</v>
      </c>
      <c r="M3" s="13">
        <v>30</v>
      </c>
      <c r="N3" s="13">
        <f>SUM(D3:M3)</f>
        <v>290</v>
      </c>
      <c r="O3" s="13"/>
      <c r="P3" s="13"/>
      <c r="Q3" s="13">
        <f>N3/10</f>
        <v>29</v>
      </c>
      <c r="R3" t="s">
        <v>57</v>
      </c>
      <c r="XFC3">
        <f>SUM(Q3:XFB3)</f>
        <v>29</v>
      </c>
    </row>
    <row r="4" spans="1:18 16383:16383" ht="12.95" customHeight="1" x14ac:dyDescent="0.25">
      <c r="A4" s="5" t="s">
        <v>4</v>
      </c>
      <c r="B4" s="3" t="s">
        <v>5</v>
      </c>
      <c r="C4" s="13">
        <v>50</v>
      </c>
      <c r="D4" s="13">
        <v>50</v>
      </c>
      <c r="E4" s="13">
        <v>40</v>
      </c>
      <c r="F4" s="13"/>
      <c r="G4" s="13">
        <v>50</v>
      </c>
      <c r="H4" s="13">
        <v>30</v>
      </c>
      <c r="I4" s="13">
        <v>50</v>
      </c>
      <c r="J4" s="13">
        <v>30</v>
      </c>
      <c r="K4" s="13">
        <v>50</v>
      </c>
      <c r="L4" s="13">
        <v>30</v>
      </c>
      <c r="M4" s="13">
        <v>50</v>
      </c>
      <c r="N4" s="13">
        <f t="shared" ref="N4:N31" si="0">SUM(D4:M4)</f>
        <v>380</v>
      </c>
      <c r="O4" s="13"/>
      <c r="P4" s="13"/>
      <c r="Q4" s="13">
        <f t="shared" ref="Q4:Q30" si="1">N4/10</f>
        <v>38</v>
      </c>
      <c r="R4" t="s">
        <v>57</v>
      </c>
      <c r="XFC4">
        <f>SUM(Q4:XFB4)</f>
        <v>38</v>
      </c>
    </row>
    <row r="5" spans="1:18 16383:16383" ht="12.95" customHeight="1" x14ac:dyDescent="0.25">
      <c r="A5" s="5" t="s">
        <v>6</v>
      </c>
      <c r="B5" s="3" t="s">
        <v>54</v>
      </c>
      <c r="C5" s="13">
        <v>5</v>
      </c>
      <c r="D5" s="13"/>
      <c r="E5" s="13"/>
      <c r="F5" s="13"/>
      <c r="G5" s="13"/>
      <c r="H5" s="13">
        <v>1.5</v>
      </c>
      <c r="I5" s="13"/>
      <c r="J5" s="13">
        <v>3.2</v>
      </c>
      <c r="K5" s="13">
        <v>3</v>
      </c>
      <c r="L5" s="13">
        <v>3</v>
      </c>
      <c r="M5" s="13"/>
      <c r="N5" s="13">
        <f t="shared" si="0"/>
        <v>10.7</v>
      </c>
      <c r="O5" s="13"/>
      <c r="P5" s="13"/>
      <c r="Q5" s="13">
        <f t="shared" si="1"/>
        <v>1.0699999999999998</v>
      </c>
      <c r="R5" t="s">
        <v>57</v>
      </c>
      <c r="XFC5">
        <f>SUM(XFC3:XFD4)</f>
        <v>67</v>
      </c>
    </row>
    <row r="6" spans="1:18 16383:16383" ht="12.95" customHeight="1" x14ac:dyDescent="0.25">
      <c r="A6" s="5" t="s">
        <v>7</v>
      </c>
      <c r="B6" s="3" t="s">
        <v>8</v>
      </c>
      <c r="C6" s="13">
        <v>12.5</v>
      </c>
      <c r="D6" s="13"/>
      <c r="E6" s="13">
        <v>6</v>
      </c>
      <c r="F6" s="13">
        <v>13.5</v>
      </c>
      <c r="G6" s="13">
        <v>58.5</v>
      </c>
      <c r="H6" s="13"/>
      <c r="I6" s="13"/>
      <c r="J6" s="13">
        <v>79</v>
      </c>
      <c r="K6" s="13"/>
      <c r="L6" s="13"/>
      <c r="M6" s="13">
        <v>64.599999999999994</v>
      </c>
      <c r="N6" s="13">
        <f t="shared" si="0"/>
        <v>221.6</v>
      </c>
      <c r="O6" s="13"/>
      <c r="P6" s="13"/>
      <c r="Q6" s="13">
        <v>22.16</v>
      </c>
      <c r="R6" t="s">
        <v>57</v>
      </c>
      <c r="XFC6">
        <f>SUM(Q6:XFB6)</f>
        <v>22.16</v>
      </c>
    </row>
    <row r="7" spans="1:18 16383:16383" ht="12.95" customHeight="1" x14ac:dyDescent="0.25">
      <c r="A7" s="5" t="s">
        <v>9</v>
      </c>
      <c r="B7" s="3" t="s">
        <v>10</v>
      </c>
      <c r="C7" s="13">
        <v>5</v>
      </c>
      <c r="D7" s="13"/>
      <c r="E7" s="13"/>
      <c r="F7" s="13"/>
      <c r="G7" s="13"/>
      <c r="H7" s="13"/>
      <c r="I7" s="13"/>
      <c r="J7" s="13"/>
      <c r="K7" s="13"/>
      <c r="L7" s="13">
        <v>61</v>
      </c>
      <c r="M7" s="13"/>
      <c r="N7" s="13">
        <f t="shared" si="0"/>
        <v>61</v>
      </c>
      <c r="O7" s="13"/>
      <c r="P7" s="13"/>
      <c r="Q7" s="13">
        <f t="shared" si="1"/>
        <v>6.1</v>
      </c>
      <c r="R7" t="s">
        <v>57</v>
      </c>
      <c r="XFC7">
        <f>SUM(Q7:XFB7)</f>
        <v>6.1</v>
      </c>
    </row>
    <row r="8" spans="1:18 16383:16383" ht="12.95" customHeight="1" x14ac:dyDescent="0.25">
      <c r="A8" s="5" t="s">
        <v>11</v>
      </c>
      <c r="B8" s="3" t="s">
        <v>12</v>
      </c>
      <c r="C8" s="13">
        <v>46.75</v>
      </c>
      <c r="D8" s="13"/>
      <c r="E8" s="13">
        <v>150</v>
      </c>
      <c r="F8" s="13"/>
      <c r="G8" s="13"/>
      <c r="H8" s="13">
        <v>150</v>
      </c>
      <c r="I8" s="13"/>
      <c r="J8" s="13"/>
      <c r="K8" s="13">
        <v>120</v>
      </c>
      <c r="L8" s="13"/>
      <c r="M8" s="13"/>
      <c r="N8" s="13">
        <f t="shared" si="0"/>
        <v>420</v>
      </c>
      <c r="O8" s="13"/>
      <c r="P8" s="13"/>
      <c r="Q8" s="13">
        <v>54.8</v>
      </c>
      <c r="R8" t="s">
        <v>57</v>
      </c>
      <c r="XFC8">
        <f>SUM(XFC6:XFD7)</f>
        <v>28.259999999999998</v>
      </c>
    </row>
    <row r="9" spans="1:18 16383:16383" ht="12.95" customHeight="1" x14ac:dyDescent="0.25">
      <c r="A9" s="5" t="s">
        <v>13</v>
      </c>
      <c r="B9" s="3" t="s">
        <v>14</v>
      </c>
      <c r="C9" s="13">
        <v>80</v>
      </c>
      <c r="D9" s="13">
        <v>80</v>
      </c>
      <c r="E9" s="13">
        <v>160</v>
      </c>
      <c r="F9" s="13"/>
      <c r="G9" s="13">
        <v>113</v>
      </c>
      <c r="H9" s="13"/>
      <c r="I9" s="13">
        <v>113</v>
      </c>
      <c r="J9" s="13">
        <v>288</v>
      </c>
      <c r="K9" s="13">
        <v>40</v>
      </c>
      <c r="L9" s="13">
        <v>106</v>
      </c>
      <c r="M9" s="13">
        <v>110</v>
      </c>
      <c r="N9" s="13">
        <f t="shared" si="0"/>
        <v>1010</v>
      </c>
      <c r="O9" s="13"/>
      <c r="P9" s="13"/>
      <c r="Q9" s="13">
        <v>12.12</v>
      </c>
      <c r="R9" t="s">
        <v>57</v>
      </c>
      <c r="XFC9">
        <f>SUM(Q9:XFB9)</f>
        <v>12.12</v>
      </c>
    </row>
    <row r="10" spans="1:18 16383:16383" ht="12.95" customHeight="1" x14ac:dyDescent="0.25">
      <c r="A10" s="5" t="s">
        <v>15</v>
      </c>
      <c r="B10" s="3" t="s">
        <v>16</v>
      </c>
      <c r="C10" s="13">
        <v>46.25</v>
      </c>
      <c r="D10" s="13">
        <v>100</v>
      </c>
      <c r="E10" s="13">
        <v>7</v>
      </c>
      <c r="F10" s="13">
        <v>100</v>
      </c>
      <c r="G10" s="13"/>
      <c r="H10" s="13">
        <v>100</v>
      </c>
      <c r="I10" s="13">
        <v>100</v>
      </c>
      <c r="J10" s="13">
        <v>7</v>
      </c>
      <c r="K10" s="13">
        <v>100</v>
      </c>
      <c r="L10" s="13"/>
      <c r="M10" s="13"/>
      <c r="N10" s="13">
        <f t="shared" si="0"/>
        <v>514</v>
      </c>
      <c r="O10" s="13"/>
      <c r="P10" s="13"/>
      <c r="Q10" s="13">
        <v>53.97</v>
      </c>
      <c r="R10" t="s">
        <v>57</v>
      </c>
      <c r="XFC10">
        <f>SUM(Q10:XFB10)</f>
        <v>53.97</v>
      </c>
    </row>
    <row r="11" spans="1:18 16383:16383" ht="12.95" customHeight="1" x14ac:dyDescent="0.25">
      <c r="A11" s="5" t="s">
        <v>17</v>
      </c>
      <c r="B11" s="3" t="s">
        <v>18</v>
      </c>
      <c r="C11" s="13">
        <v>5</v>
      </c>
      <c r="D11" s="13"/>
      <c r="E11" s="13"/>
      <c r="F11" s="13"/>
      <c r="G11" s="13"/>
      <c r="H11" s="13"/>
      <c r="I11" s="13">
        <v>37.5</v>
      </c>
      <c r="J11" s="13"/>
      <c r="K11" s="13"/>
      <c r="L11" s="13"/>
      <c r="M11" s="13"/>
      <c r="N11" s="13">
        <f t="shared" si="0"/>
        <v>37.5</v>
      </c>
      <c r="O11" s="13"/>
      <c r="P11" s="13"/>
      <c r="Q11" s="13">
        <f t="shared" si="1"/>
        <v>3.75</v>
      </c>
      <c r="R11" t="s">
        <v>57</v>
      </c>
      <c r="XFC11">
        <f>SUM(XFC9:XFD10)</f>
        <v>66.09</v>
      </c>
    </row>
    <row r="12" spans="1:18 16383:16383" ht="12.95" customHeight="1" x14ac:dyDescent="0.25">
      <c r="A12" s="5" t="s">
        <v>19</v>
      </c>
      <c r="B12" s="3" t="s">
        <v>20</v>
      </c>
      <c r="C12" s="13">
        <v>50</v>
      </c>
      <c r="D12" s="13"/>
      <c r="E12" s="13"/>
      <c r="F12" s="13"/>
      <c r="G12" s="13">
        <v>200</v>
      </c>
      <c r="H12" s="13"/>
      <c r="I12" s="13"/>
      <c r="J12" s="13"/>
      <c r="K12" s="13"/>
      <c r="L12" s="13"/>
      <c r="M12" s="13">
        <v>200</v>
      </c>
      <c r="N12" s="13">
        <f t="shared" si="0"/>
        <v>400</v>
      </c>
      <c r="O12" s="13"/>
      <c r="P12" s="13"/>
      <c r="Q12" s="13">
        <f t="shared" si="1"/>
        <v>40</v>
      </c>
      <c r="R12" t="s">
        <v>57</v>
      </c>
      <c r="XFC12">
        <f>SUM(Q12:XFB12)</f>
        <v>40</v>
      </c>
    </row>
    <row r="13" spans="1:18 16383:16383" ht="12.95" customHeight="1" x14ac:dyDescent="0.25">
      <c r="A13" s="5" t="s">
        <v>21</v>
      </c>
      <c r="B13" s="3" t="s">
        <v>22</v>
      </c>
      <c r="C13" s="13">
        <v>19.5</v>
      </c>
      <c r="D13" s="13"/>
      <c r="E13" s="13">
        <v>60</v>
      </c>
      <c r="F13" s="13"/>
      <c r="G13" s="13"/>
      <c r="H13" s="13">
        <v>80</v>
      </c>
      <c r="I13" s="13"/>
      <c r="J13" s="13">
        <v>60</v>
      </c>
      <c r="K13" s="13"/>
      <c r="L13" s="13"/>
      <c r="M13" s="13"/>
      <c r="N13" s="13">
        <f t="shared" si="0"/>
        <v>200</v>
      </c>
      <c r="O13" s="13"/>
      <c r="P13" s="13"/>
      <c r="Q13" s="13">
        <v>29.5</v>
      </c>
      <c r="R13" t="s">
        <v>57</v>
      </c>
      <c r="XFC13">
        <f>SUM(Q13:XFB13)</f>
        <v>29.5</v>
      </c>
    </row>
    <row r="14" spans="1:18 16383:16383" ht="12.95" customHeight="1" x14ac:dyDescent="0.25">
      <c r="A14" s="5" t="s">
        <v>23</v>
      </c>
      <c r="B14" s="3" t="s">
        <v>24</v>
      </c>
      <c r="C14" s="13">
        <v>13.25</v>
      </c>
      <c r="D14" s="13"/>
      <c r="E14" s="13"/>
      <c r="F14" s="13"/>
      <c r="G14" s="13">
        <v>90</v>
      </c>
      <c r="H14" s="13"/>
      <c r="I14" s="13"/>
      <c r="J14" s="13"/>
      <c r="K14" s="13">
        <v>85</v>
      </c>
      <c r="L14" s="13"/>
      <c r="M14" s="13"/>
      <c r="N14" s="13">
        <f t="shared" si="0"/>
        <v>175</v>
      </c>
      <c r="O14" s="13"/>
      <c r="P14" s="13"/>
      <c r="Q14" s="13">
        <v>36.39</v>
      </c>
      <c r="R14" t="s">
        <v>57</v>
      </c>
      <c r="XFC14">
        <f>SUM(XFC12:XFD13)</f>
        <v>69.5</v>
      </c>
    </row>
    <row r="15" spans="1:18 16383:16383" ht="12.95" customHeight="1" x14ac:dyDescent="0.25">
      <c r="A15" s="5" t="s">
        <v>25</v>
      </c>
      <c r="B15" s="3" t="s">
        <v>26</v>
      </c>
      <c r="C15" s="13">
        <v>19.25</v>
      </c>
      <c r="D15" s="13"/>
      <c r="E15" s="13"/>
      <c r="F15" s="13"/>
      <c r="G15" s="13"/>
      <c r="H15" s="13"/>
      <c r="I15" s="13"/>
      <c r="J15" s="13"/>
      <c r="K15" s="13"/>
      <c r="L15" s="13"/>
      <c r="M15" s="13">
        <v>90</v>
      </c>
      <c r="N15" s="13">
        <f t="shared" si="0"/>
        <v>90</v>
      </c>
      <c r="O15" s="13"/>
      <c r="P15" s="13"/>
      <c r="Q15" s="13">
        <v>15</v>
      </c>
      <c r="R15" t="s">
        <v>57</v>
      </c>
      <c r="XFC15">
        <f>SUM(Q15:XFB15)</f>
        <v>15</v>
      </c>
    </row>
    <row r="16" spans="1:18 16383:16383" ht="12.95" customHeight="1" x14ac:dyDescent="0.25">
      <c r="A16" s="5" t="s">
        <v>27</v>
      </c>
      <c r="B16" s="3" t="s">
        <v>28</v>
      </c>
      <c r="C16" s="13">
        <v>45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>
        <f t="shared" si="0"/>
        <v>0</v>
      </c>
      <c r="O16" s="13"/>
      <c r="P16" s="13"/>
      <c r="Q16" s="13">
        <f t="shared" si="1"/>
        <v>0</v>
      </c>
      <c r="XFC16">
        <f>SUM(Q16:XFB16)</f>
        <v>0</v>
      </c>
    </row>
    <row r="17" spans="1:18 16383:16383" ht="12.95" customHeight="1" x14ac:dyDescent="0.25">
      <c r="A17" s="5" t="s">
        <v>29</v>
      </c>
      <c r="B17" s="3" t="s">
        <v>30</v>
      </c>
      <c r="C17" s="13">
        <v>87.5</v>
      </c>
      <c r="D17" s="13">
        <v>165</v>
      </c>
      <c r="E17" s="13">
        <v>25</v>
      </c>
      <c r="F17" s="13">
        <v>100</v>
      </c>
      <c r="G17" s="13"/>
      <c r="H17" s="13">
        <v>148</v>
      </c>
      <c r="I17" s="13">
        <v>68</v>
      </c>
      <c r="J17" s="13">
        <v>30</v>
      </c>
      <c r="K17" s="13">
        <v>100</v>
      </c>
      <c r="L17" s="13"/>
      <c r="M17" s="13">
        <v>38</v>
      </c>
      <c r="N17" s="13">
        <f t="shared" si="0"/>
        <v>674</v>
      </c>
      <c r="O17" s="13"/>
      <c r="P17" s="13"/>
      <c r="Q17" s="13">
        <v>70.7</v>
      </c>
      <c r="R17" t="s">
        <v>57</v>
      </c>
      <c r="XFC17">
        <f>SUM(XFC15:XFD16)</f>
        <v>15</v>
      </c>
    </row>
    <row r="18" spans="1:18 16383:16383" ht="12.95" customHeight="1" x14ac:dyDescent="0.25">
      <c r="A18" s="5" t="s">
        <v>31</v>
      </c>
      <c r="B18" s="3" t="s">
        <v>32</v>
      </c>
      <c r="C18" s="13">
        <v>15</v>
      </c>
      <c r="D18" s="13"/>
      <c r="E18" s="13"/>
      <c r="F18" s="13">
        <v>135</v>
      </c>
      <c r="G18" s="13"/>
      <c r="H18" s="13"/>
      <c r="I18" s="13"/>
      <c r="J18" s="13"/>
      <c r="K18" s="13"/>
      <c r="L18" s="13"/>
      <c r="M18" s="13"/>
      <c r="N18" s="13">
        <f t="shared" si="0"/>
        <v>135</v>
      </c>
      <c r="O18" s="13"/>
      <c r="P18" s="13"/>
      <c r="Q18" s="13">
        <v>14.2</v>
      </c>
      <c r="R18" t="s">
        <v>57</v>
      </c>
      <c r="XFC18">
        <f>SUM(Q18:XFB18)</f>
        <v>14.2</v>
      </c>
    </row>
    <row r="19" spans="1:18 16383:16383" ht="12.95" customHeight="1" x14ac:dyDescent="0.25">
      <c r="A19" s="5" t="s">
        <v>33</v>
      </c>
      <c r="B19" s="3" t="s">
        <v>34</v>
      </c>
      <c r="C19" s="13">
        <v>3.75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>
        <f t="shared" si="0"/>
        <v>0</v>
      </c>
      <c r="O19" s="13"/>
      <c r="P19" s="13"/>
      <c r="Q19" s="13">
        <f t="shared" si="1"/>
        <v>0</v>
      </c>
      <c r="R19" t="s">
        <v>57</v>
      </c>
      <c r="XFC19">
        <f>SUM(Q19:XFB19)</f>
        <v>0</v>
      </c>
    </row>
    <row r="20" spans="1:18 16383:16383" ht="12.95" customHeight="1" x14ac:dyDescent="0.25">
      <c r="A20" s="5" t="s">
        <v>35</v>
      </c>
      <c r="B20" s="3" t="s">
        <v>36</v>
      </c>
      <c r="C20" s="13">
        <v>2.5</v>
      </c>
      <c r="D20" s="13"/>
      <c r="E20" s="13"/>
      <c r="F20" s="13"/>
      <c r="G20" s="13"/>
      <c r="H20" s="13"/>
      <c r="I20" s="13"/>
      <c r="J20" s="13"/>
      <c r="K20" s="13"/>
      <c r="L20" s="13">
        <v>25</v>
      </c>
      <c r="M20" s="13"/>
      <c r="N20" s="13">
        <f t="shared" si="0"/>
        <v>25</v>
      </c>
      <c r="O20" s="13"/>
      <c r="P20" s="13"/>
      <c r="Q20" s="13">
        <f t="shared" si="1"/>
        <v>2.5</v>
      </c>
      <c r="R20" t="s">
        <v>57</v>
      </c>
      <c r="XFC20">
        <f>SUM(XFC18:XFD19)</f>
        <v>14.2</v>
      </c>
    </row>
    <row r="21" spans="1:18 16383:16383" ht="12.95" customHeight="1" x14ac:dyDescent="0.25">
      <c r="A21" s="5">
        <v>19</v>
      </c>
      <c r="B21" s="3" t="s">
        <v>37</v>
      </c>
      <c r="C21" s="13">
        <v>8.75</v>
      </c>
      <c r="D21" s="13">
        <v>6.5</v>
      </c>
      <c r="E21" s="13">
        <v>15.2</v>
      </c>
      <c r="F21" s="13">
        <v>17</v>
      </c>
      <c r="G21" s="13"/>
      <c r="H21" s="13">
        <v>15.7</v>
      </c>
      <c r="I21" s="13">
        <v>8.6999999999999993</v>
      </c>
      <c r="J21" s="13">
        <v>7.5</v>
      </c>
      <c r="K21" s="13">
        <v>15</v>
      </c>
      <c r="L21" s="13">
        <v>9.4</v>
      </c>
      <c r="M21" s="13">
        <v>10</v>
      </c>
      <c r="N21" s="13">
        <f t="shared" si="0"/>
        <v>105.00000000000001</v>
      </c>
      <c r="O21" s="13"/>
      <c r="P21" s="13"/>
      <c r="Q21" s="13">
        <v>10.5</v>
      </c>
      <c r="R21" t="s">
        <v>57</v>
      </c>
      <c r="XFC21">
        <f>SUM(Q21:XFB21)</f>
        <v>10.5</v>
      </c>
    </row>
    <row r="22" spans="1:18 16383:16383" ht="12.95" customHeight="1" x14ac:dyDescent="0.25">
      <c r="A22" s="5">
        <v>20</v>
      </c>
      <c r="B22" s="3" t="s">
        <v>38</v>
      </c>
      <c r="C22" s="13">
        <v>4.5</v>
      </c>
      <c r="D22" s="13"/>
      <c r="E22" s="13"/>
      <c r="F22" s="13"/>
      <c r="G22" s="13">
        <v>13</v>
      </c>
      <c r="H22" s="13"/>
      <c r="I22" s="13"/>
      <c r="J22" s="13">
        <v>16.7</v>
      </c>
      <c r="K22" s="13">
        <v>15.5</v>
      </c>
      <c r="L22" s="13">
        <v>12.8</v>
      </c>
      <c r="M22" s="13">
        <v>17</v>
      </c>
      <c r="N22" s="13">
        <f t="shared" si="0"/>
        <v>75</v>
      </c>
      <c r="O22" s="13"/>
      <c r="P22" s="13"/>
      <c r="Q22" s="13">
        <v>7.5</v>
      </c>
      <c r="R22" t="s">
        <v>57</v>
      </c>
      <c r="XFC22">
        <f>SUM(Q22:XFB22)</f>
        <v>7.5</v>
      </c>
    </row>
    <row r="23" spans="1:18 16383:16383" ht="12.95" customHeight="1" x14ac:dyDescent="0.25">
      <c r="A23" s="5" t="s">
        <v>39</v>
      </c>
      <c r="B23" s="3" t="s">
        <v>40</v>
      </c>
      <c r="C23" s="13">
        <v>10</v>
      </c>
      <c r="D23" s="13">
        <v>104.6</v>
      </c>
      <c r="E23" s="13"/>
      <c r="F23" s="13">
        <v>15.6</v>
      </c>
      <c r="G23" s="13"/>
      <c r="H23" s="13"/>
      <c r="I23" s="13">
        <v>104.6</v>
      </c>
      <c r="J23" s="13"/>
      <c r="K23" s="13"/>
      <c r="L23" s="13"/>
      <c r="M23" s="13"/>
      <c r="N23" s="13">
        <f t="shared" si="0"/>
        <v>224.79999999999998</v>
      </c>
      <c r="O23" s="13"/>
      <c r="P23" s="13"/>
      <c r="Q23" s="13">
        <v>22.5</v>
      </c>
      <c r="R23" t="s">
        <v>57</v>
      </c>
      <c r="XFC23">
        <f>SUM(XFC21:XFD22)</f>
        <v>18</v>
      </c>
    </row>
    <row r="24" spans="1:18 16383:16383" ht="12.95" customHeight="1" x14ac:dyDescent="0.25">
      <c r="A24" s="5" t="s">
        <v>41</v>
      </c>
      <c r="B24" s="3" t="s">
        <v>42</v>
      </c>
      <c r="C24" s="13">
        <v>7.75</v>
      </c>
      <c r="D24" s="13">
        <v>10</v>
      </c>
      <c r="E24" s="13">
        <v>10</v>
      </c>
      <c r="F24" s="13">
        <v>28</v>
      </c>
      <c r="G24" s="13"/>
      <c r="H24" s="13">
        <v>10</v>
      </c>
      <c r="I24" s="13">
        <v>10</v>
      </c>
      <c r="J24" s="13">
        <v>11</v>
      </c>
      <c r="K24" s="13">
        <v>10</v>
      </c>
      <c r="L24" s="13">
        <v>10</v>
      </c>
      <c r="M24" s="13"/>
      <c r="N24" s="13">
        <f t="shared" si="0"/>
        <v>99</v>
      </c>
      <c r="O24" s="13"/>
      <c r="P24" s="13"/>
      <c r="Q24" s="13">
        <f t="shared" si="1"/>
        <v>9.9</v>
      </c>
      <c r="R24" t="s">
        <v>57</v>
      </c>
      <c r="XFC24">
        <f>SUM(Q24:XFB24)</f>
        <v>9.9</v>
      </c>
    </row>
    <row r="25" spans="1:18 16383:16383" ht="12.95" customHeight="1" x14ac:dyDescent="0.25">
      <c r="A25" s="5" t="s">
        <v>43</v>
      </c>
      <c r="B25" s="3" t="s">
        <v>44</v>
      </c>
      <c r="C25" s="13">
        <v>3</v>
      </c>
      <c r="D25" s="13"/>
      <c r="E25" s="13">
        <v>25</v>
      </c>
      <c r="F25" s="13"/>
      <c r="G25" s="13"/>
      <c r="H25" s="13"/>
      <c r="I25" s="13"/>
      <c r="J25" s="13"/>
      <c r="K25" s="13"/>
      <c r="L25" s="13"/>
      <c r="M25" s="13"/>
      <c r="N25" s="13">
        <f t="shared" si="0"/>
        <v>25</v>
      </c>
      <c r="O25" s="13"/>
      <c r="P25" s="13"/>
      <c r="Q25" s="13">
        <f t="shared" si="1"/>
        <v>2.5</v>
      </c>
      <c r="R25" t="s">
        <v>57</v>
      </c>
      <c r="XFC25">
        <f>SUM(Q25:XFB25)</f>
        <v>2.5</v>
      </c>
    </row>
    <row r="26" spans="1:18 16383:16383" ht="12.95" customHeight="1" x14ac:dyDescent="0.25">
      <c r="A26" s="5" t="s">
        <v>45</v>
      </c>
      <c r="B26" s="3" t="s">
        <v>46</v>
      </c>
      <c r="C26" s="13">
        <v>0.5</v>
      </c>
      <c r="D26" s="13"/>
      <c r="E26" s="13">
        <v>5</v>
      </c>
      <c r="F26" s="13"/>
      <c r="G26" s="13"/>
      <c r="H26" s="13"/>
      <c r="I26" s="13"/>
      <c r="J26" s="13">
        <v>5</v>
      </c>
      <c r="K26" s="13"/>
      <c r="L26" s="13">
        <v>5</v>
      </c>
      <c r="M26" s="13"/>
      <c r="N26" s="13">
        <f t="shared" si="0"/>
        <v>15</v>
      </c>
      <c r="O26" s="13"/>
      <c r="P26" s="13"/>
      <c r="Q26" s="13">
        <f t="shared" si="1"/>
        <v>1.5</v>
      </c>
      <c r="XFC26">
        <f>SUM(XFC24:XFD25)</f>
        <v>12.4</v>
      </c>
    </row>
    <row r="27" spans="1:18 16383:16383" ht="12.95" customHeight="1" x14ac:dyDescent="0.25">
      <c r="A27" s="5" t="s">
        <v>47</v>
      </c>
      <c r="B27" s="3" t="s">
        <v>48</v>
      </c>
      <c r="C27" s="13">
        <v>0.3</v>
      </c>
      <c r="D27" s="13">
        <v>5</v>
      </c>
      <c r="E27" s="13"/>
      <c r="F27" s="13"/>
      <c r="G27" s="13"/>
      <c r="H27" s="13">
        <v>5</v>
      </c>
      <c r="I27" s="13"/>
      <c r="J27" s="13"/>
      <c r="K27" s="13">
        <v>5</v>
      </c>
      <c r="L27" s="13"/>
      <c r="M27" s="13"/>
      <c r="N27" s="13">
        <f t="shared" si="0"/>
        <v>15</v>
      </c>
      <c r="O27" s="13"/>
      <c r="P27" s="13"/>
      <c r="Q27" s="13">
        <f t="shared" si="1"/>
        <v>1.5</v>
      </c>
      <c r="XFC27">
        <f>SUM(Q27:XFB27)</f>
        <v>1.5</v>
      </c>
    </row>
    <row r="28" spans="1:18 16383:16383" ht="12.95" customHeight="1" x14ac:dyDescent="0.25">
      <c r="A28" s="5">
        <v>26</v>
      </c>
      <c r="B28" s="3" t="s">
        <v>49</v>
      </c>
      <c r="C28" s="13">
        <v>7.0000000000000007E-2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>
        <f t="shared" si="0"/>
        <v>0</v>
      </c>
      <c r="O28" s="13"/>
      <c r="P28" s="13"/>
      <c r="Q28" s="13">
        <f t="shared" si="1"/>
        <v>0</v>
      </c>
      <c r="XFC28">
        <f>SUM(Q28:XFB28)</f>
        <v>0</v>
      </c>
    </row>
    <row r="29" spans="1:18 16383:16383" ht="12.95" customHeight="1" x14ac:dyDescent="0.25">
      <c r="A29" s="5">
        <v>27</v>
      </c>
      <c r="B29" s="3" t="s">
        <v>50</v>
      </c>
      <c r="C29" s="13">
        <v>10</v>
      </c>
      <c r="D29" s="13"/>
      <c r="E29" s="13"/>
      <c r="F29" s="13"/>
      <c r="G29" s="13"/>
      <c r="H29" s="13"/>
      <c r="I29" s="13"/>
      <c r="J29" s="13"/>
      <c r="K29" s="13"/>
      <c r="L29" s="13">
        <v>100</v>
      </c>
      <c r="M29" s="13"/>
      <c r="N29" s="13">
        <f t="shared" si="0"/>
        <v>100</v>
      </c>
      <c r="O29" s="13"/>
      <c r="P29" s="13"/>
      <c r="Q29" s="13">
        <v>19.5</v>
      </c>
      <c r="R29" t="s">
        <v>57</v>
      </c>
      <c r="XFC29">
        <f>SUM(XFC27:XFD28)</f>
        <v>1.5</v>
      </c>
    </row>
    <row r="30" spans="1:18 16383:16383" ht="12.95" customHeight="1" x14ac:dyDescent="0.25">
      <c r="A30" s="5">
        <v>28</v>
      </c>
      <c r="B30" s="3" t="s">
        <v>51</v>
      </c>
      <c r="C30" s="13">
        <v>1.25</v>
      </c>
      <c r="D30" s="13">
        <v>1.25</v>
      </c>
      <c r="E30" s="13">
        <v>1.25</v>
      </c>
      <c r="F30" s="13">
        <v>1.25</v>
      </c>
      <c r="G30" s="13">
        <v>1.25</v>
      </c>
      <c r="H30" s="13">
        <v>1.25</v>
      </c>
      <c r="I30" s="13">
        <v>1.25</v>
      </c>
      <c r="J30" s="13">
        <v>1.25</v>
      </c>
      <c r="K30" s="13">
        <v>1.25</v>
      </c>
      <c r="L30" s="13">
        <v>1.25</v>
      </c>
      <c r="M30" s="13">
        <v>1.25</v>
      </c>
      <c r="N30" s="13">
        <f t="shared" si="0"/>
        <v>12.5</v>
      </c>
      <c r="O30" s="13"/>
      <c r="P30" s="13"/>
      <c r="Q30" s="13">
        <f t="shared" si="1"/>
        <v>1.25</v>
      </c>
      <c r="XFC30">
        <f>SUM(Q30:XFB30)</f>
        <v>1.25</v>
      </c>
    </row>
    <row r="31" spans="1:18 16383:16383" ht="12.95" customHeight="1" x14ac:dyDescent="0.25">
      <c r="A31" s="5">
        <v>29</v>
      </c>
      <c r="B31" s="3" t="s">
        <v>52</v>
      </c>
      <c r="C31" s="13">
        <v>0.5</v>
      </c>
      <c r="D31" s="13"/>
      <c r="E31" s="13"/>
      <c r="F31" s="13">
        <v>5</v>
      </c>
      <c r="G31" s="13"/>
      <c r="H31" s="13"/>
      <c r="I31" s="13"/>
      <c r="J31" s="13"/>
      <c r="K31" s="13"/>
      <c r="L31" s="13"/>
      <c r="M31" s="13"/>
      <c r="N31" s="13">
        <f t="shared" si="0"/>
        <v>5</v>
      </c>
      <c r="O31" s="13"/>
      <c r="P31" s="13"/>
      <c r="Q31" s="13">
        <v>0.5</v>
      </c>
      <c r="XFC31">
        <f>SUM(Q31:XFB31)</f>
        <v>0.5</v>
      </c>
    </row>
    <row r="32" spans="1:18 16383:16383" ht="12.95" customHeight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5"/>
      <c r="P32" s="15"/>
    </row>
  </sheetData>
  <mergeCells count="1">
    <mergeCell ref="A1:N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E_Lvo</dc:creator>
  <cp:lastModifiedBy>E_Lvo</cp:lastModifiedBy>
  <cp:lastPrinted>2022-11-15T11:33:36Z</cp:lastPrinted>
  <dcterms:created xsi:type="dcterms:W3CDTF">2022-07-06T10:15:27Z</dcterms:created>
  <dcterms:modified xsi:type="dcterms:W3CDTF">2022-11-15T11:33:55Z</dcterms:modified>
</cp:coreProperties>
</file>